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40" yWindow="150" windowWidth="14955" windowHeight="12765"/>
  </bookViews>
  <sheets>
    <sheet name="Бюджет" sheetId="1" r:id="rId1"/>
  </sheets>
  <definedNames>
    <definedName name="APPT" localSheetId="0">Бюджет!#REF!</definedName>
    <definedName name="FIO" localSheetId="0">Бюджет!$E$8</definedName>
    <definedName name="LAST_CELL" localSheetId="0">Бюджет!$I$35</definedName>
    <definedName name="SIGN" localSheetId="0">Бюджет!$A$8:$G$8</definedName>
  </definedNames>
  <calcPr calcId="145621"/>
</workbook>
</file>

<file path=xl/calcChain.xml><?xml version="1.0" encoding="utf-8"?>
<calcChain xmlns="http://schemas.openxmlformats.org/spreadsheetml/2006/main">
  <c r="C6" i="1" l="1"/>
  <c r="B6" i="1"/>
  <c r="D26" i="1"/>
  <c r="D27" i="1"/>
  <c r="D28" i="1"/>
  <c r="D29" i="1"/>
  <c r="D7" i="1" l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C5" i="1" l="1"/>
  <c r="B5" i="1"/>
  <c r="D30" i="1" l="1"/>
  <c r="D6" i="1"/>
  <c r="D5" i="1"/>
</calcChain>
</file>

<file path=xl/sharedStrings.xml><?xml version="1.0" encoding="utf-8"?>
<sst xmlns="http://schemas.openxmlformats.org/spreadsheetml/2006/main" count="32" uniqueCount="32">
  <si>
    <t>руб.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</si>
  <si>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</si>
  <si>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</si>
  <si>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</si>
  <si>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</si>
  <si>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Итого расходов</t>
  </si>
  <si>
    <t>Программные расходы</t>
  </si>
  <si>
    <t>Муниципальная программа «Профилактика безнадзорности и правонарушений несовершеннолетних на территории Шарангского муниципального округа на 2024-2026 годы»</t>
  </si>
  <si>
    <t>Муниципальная программа «Укрепление общественного здоровья населения Шарангского муниципального округа Нижегородской области на 2025-2027 годы»</t>
  </si>
  <si>
    <t>Муниципальная программа «Информационная среда в Шарангском муниципальном округе на 2025-2027 годы»</t>
  </si>
  <si>
    <t>Муниципальная программа «Развитие агропромышленного комплекса Шарангского муниципального округа Нижегородской области»</t>
  </si>
  <si>
    <t>Муниципальная программа «Противодействие терроризму и профилактика экстремизма в Шарангском муниципальном округе на 2024-2026 годы»</t>
  </si>
  <si>
    <t>Муниципальная программа «Управление муниципальными финансами Шарангского муниципального округа»</t>
  </si>
  <si>
    <t>Муниципальная программа «Развитие физической культуры и спорта Шарангского муниципального округа на 2025 - 2029 годы»</t>
  </si>
  <si>
    <t>Муниципальная программа «Развитие образования Шарангского муниципального округа»</t>
  </si>
  <si>
    <t>Муниципальная программа «Энергосбережение и повышение энергетической эффективности на территории Шарангского муниципального округа Нижегородской области на 2024-2028 годы»</t>
  </si>
  <si>
    <t>Муниципальная программа «Инвестиционная программа Шарангского муниципального округа Нижегородской области на 2024-2026 годы»</t>
  </si>
  <si>
    <t>Муниципальная программа «Снос расселенных многоквартирных жилых домов в Шарангском муниципальном округе Нижегородской области, признанных аварийными в период 1 января 2017г. до 1 января 2022 г»</t>
  </si>
  <si>
    <t>Муниципальная программа «Благоустройство территории Шарангского муниципального округа Нижегородской области на период 2025-2030гг.»</t>
  </si>
  <si>
    <t>Ассигнования 2025 год</t>
  </si>
  <si>
    <t>Муниципальная программа «Профилактика преступлений и иных правонарушений в Шарангском муниципальном округе на 2026 -2030 годы»</t>
  </si>
  <si>
    <t>Муниципальная программа «Развитие предпринимательства в Шарангском муниципальном округе Нижегородской области на 2026-2030 годы»</t>
  </si>
  <si>
    <t>Муниципальная программа «Противодействие коррупции в Шарангском муниципальном округе на 2026-2030 годы»</t>
  </si>
  <si>
    <t>Муниципальная программа «Развитие транспортной системы в Шарангском муниципальном округе Нижегородской области в 2026 – 2030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</si>
  <si>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Шарангского муниципального округа на 2026 – 2030 годы»</t>
  </si>
  <si>
    <t>Муниципальная программа «Поэтапная ликвидация накопившейся задолженности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
и достигли возраста 23 лет» на 2026-2030 годы»</t>
  </si>
  <si>
    <t>Муниципальная программа «Социальная поддержка граждан в Шарангском муниципальном округе Нижегородской области на 2026-2030 годы»</t>
  </si>
  <si>
    <t>Муниципальная программа «Развитие культуры Шарангского муниципального округа на 2026-2030 годы»</t>
  </si>
  <si>
    <t>Муниципальная программа «Экология Шарангского муниципального округа на 2026 - 2030 годы»</t>
  </si>
  <si>
    <t>Муниципальная программа «Управление муниципальным имуществом Шарангского муниципального округа Нижегородской области на 2026-2030 годы»</t>
  </si>
  <si>
    <t>Муниципальная программа «Формирование комфортной городской среды на территории Шарангского муниципального округа»</t>
  </si>
  <si>
    <t>Исполнение бюджета по программным и непрограммным расходам (по данным месячной отчетности) на 01.03.2026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</si>
</sst>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6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 Cyr"/>
    </font>
    <font>
      <b/>
      <sz val="10"/>
      <name val="Arial"/>
      <family val="2"/>
      <charset val="204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" fontId="2" fillId="2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4" borderId="2" xfId="0" applyNumberFormat="1" applyFont="1" applyFill="1" applyBorder="1" applyAlignment="1" applyProtection="1">
      <alignment horizontal="right"/>
    </xf>
    <xf numFmtId="164" fontId="5" fillId="0" borderId="2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0"/>
  <sheetViews>
    <sheetView showGridLines="0" tabSelected="1" zoomScaleNormal="100" workbookViewId="0">
      <selection activeCell="F13" sqref="F13"/>
    </sheetView>
  </sheetViews>
  <sheetFormatPr defaultRowHeight="12.75" customHeight="1" outlineLevelRow="1" x14ac:dyDescent="0.2"/>
  <cols>
    <col min="1" max="1" width="58" customWidth="1"/>
    <col min="2" max="3" width="13.7109375" customWidth="1"/>
    <col min="4" max="4" width="12.7109375" customWidth="1"/>
    <col min="5" max="5" width="9.140625" customWidth="1"/>
    <col min="6" max="6" width="13.140625" customWidth="1"/>
    <col min="7" max="9" width="9.140625" customWidth="1"/>
  </cols>
  <sheetData>
    <row r="1" spans="1:9" ht="44.25" customHeight="1" x14ac:dyDescent="0.2">
      <c r="A1" s="14" t="s">
        <v>31</v>
      </c>
      <c r="B1" s="14"/>
      <c r="C1" s="14"/>
      <c r="D1" s="14"/>
      <c r="E1" s="3"/>
      <c r="F1" s="3"/>
    </row>
    <row r="2" spans="1:9" x14ac:dyDescent="0.2">
      <c r="A2" s="3"/>
      <c r="B2" s="3"/>
      <c r="C2" s="3"/>
      <c r="D2" s="3"/>
      <c r="E2" s="3"/>
      <c r="F2" s="3"/>
    </row>
    <row r="3" spans="1:9" x14ac:dyDescent="0.2">
      <c r="A3" s="15" t="s">
        <v>0</v>
      </c>
      <c r="B3" s="15"/>
      <c r="C3" s="15"/>
      <c r="D3" s="15"/>
      <c r="E3" s="2"/>
      <c r="F3" s="2"/>
      <c r="G3" s="2"/>
      <c r="H3" s="1"/>
      <c r="I3" s="1"/>
    </row>
    <row r="4" spans="1:9" ht="21" x14ac:dyDescent="0.2">
      <c r="A4" s="4" t="s">
        <v>2</v>
      </c>
      <c r="B4" s="4" t="s">
        <v>19</v>
      </c>
      <c r="C4" s="4" t="s">
        <v>3</v>
      </c>
      <c r="D4" s="4" t="s">
        <v>4</v>
      </c>
    </row>
    <row r="5" spans="1:9" x14ac:dyDescent="0.2">
      <c r="A5" s="5" t="s">
        <v>5</v>
      </c>
      <c r="B5" s="7">
        <f>SUM(B6+B30)</f>
        <v>1140603269.9000001</v>
      </c>
      <c r="C5" s="7">
        <f>SUM(C6+C30)</f>
        <v>130203100.17999999</v>
      </c>
      <c r="D5" s="7">
        <f>SUM(C5/B5*100)</f>
        <v>11.415283790253843</v>
      </c>
    </row>
    <row r="6" spans="1:9" x14ac:dyDescent="0.2">
      <c r="A6" s="6" t="s">
        <v>6</v>
      </c>
      <c r="B6" s="8">
        <f>SUM(B7:B29)</f>
        <v>1006032835.36</v>
      </c>
      <c r="C6" s="8">
        <f>SUM(C7:C29)</f>
        <v>118510405.08</v>
      </c>
      <c r="D6" s="9">
        <f t="shared" ref="D6:D30" si="0">SUM(C6/B6*100)</f>
        <v>11.779973865126587</v>
      </c>
    </row>
    <row r="7" spans="1:9" ht="33.75" outlineLevel="1" x14ac:dyDescent="0.2">
      <c r="A7" s="11" t="s">
        <v>20</v>
      </c>
      <c r="B7" s="12">
        <v>73000</v>
      </c>
      <c r="C7" s="12">
        <v>22171.5</v>
      </c>
      <c r="D7" s="12">
        <f t="shared" si="0"/>
        <v>30.37191780821918</v>
      </c>
    </row>
    <row r="8" spans="1:9" ht="33.75" outlineLevel="1" x14ac:dyDescent="0.2">
      <c r="A8" s="11" t="s">
        <v>21</v>
      </c>
      <c r="B8" s="12">
        <v>500000</v>
      </c>
      <c r="C8" s="12">
        <v>0</v>
      </c>
      <c r="D8" s="12">
        <f t="shared" si="0"/>
        <v>0</v>
      </c>
    </row>
    <row r="9" spans="1:9" ht="33.75" outlineLevel="1" x14ac:dyDescent="0.2">
      <c r="A9" s="11" t="s">
        <v>8</v>
      </c>
      <c r="B9" s="12">
        <v>10000</v>
      </c>
      <c r="C9" s="12">
        <v>0</v>
      </c>
      <c r="D9" s="12">
        <f t="shared" si="0"/>
        <v>0</v>
      </c>
    </row>
    <row r="10" spans="1:9" ht="22.5" outlineLevel="1" x14ac:dyDescent="0.2">
      <c r="A10" s="11" t="s">
        <v>22</v>
      </c>
      <c r="B10" s="12">
        <v>10000</v>
      </c>
      <c r="C10" s="12">
        <v>0</v>
      </c>
      <c r="D10" s="12">
        <f t="shared" si="0"/>
        <v>0</v>
      </c>
    </row>
    <row r="11" spans="1:9" ht="33.75" outlineLevel="1" x14ac:dyDescent="0.2">
      <c r="A11" s="11" t="s">
        <v>23</v>
      </c>
      <c r="B11" s="12">
        <v>31064089.789999999</v>
      </c>
      <c r="C11" s="12">
        <v>6498198.5199999996</v>
      </c>
      <c r="D11" s="12">
        <f t="shared" si="0"/>
        <v>20.91868316093996</v>
      </c>
    </row>
    <row r="12" spans="1:9" ht="22.5" outlineLevel="1" x14ac:dyDescent="0.2">
      <c r="A12" s="11" t="s">
        <v>9</v>
      </c>
      <c r="B12" s="12">
        <v>9712996.2300000004</v>
      </c>
      <c r="C12" s="12">
        <v>1489736.18</v>
      </c>
      <c r="D12" s="12">
        <f t="shared" si="0"/>
        <v>15.337555422895493</v>
      </c>
    </row>
    <row r="13" spans="1:9" ht="45" outlineLevel="1" x14ac:dyDescent="0.2">
      <c r="A13" s="11" t="s">
        <v>24</v>
      </c>
      <c r="B13" s="12">
        <v>20368592.809999999</v>
      </c>
      <c r="C13" s="12">
        <v>2601522.4700000002</v>
      </c>
      <c r="D13" s="12">
        <f t="shared" si="0"/>
        <v>12.772224837853196</v>
      </c>
    </row>
    <row r="14" spans="1:9" ht="78.75" outlineLevel="1" x14ac:dyDescent="0.2">
      <c r="A14" s="13" t="s">
        <v>25</v>
      </c>
      <c r="B14" s="12">
        <v>14971920</v>
      </c>
      <c r="C14" s="12">
        <v>0</v>
      </c>
      <c r="D14" s="12">
        <f t="shared" si="0"/>
        <v>0</v>
      </c>
    </row>
    <row r="15" spans="1:9" ht="22.5" outlineLevel="1" x14ac:dyDescent="0.2">
      <c r="A15" s="11" t="s">
        <v>26</v>
      </c>
      <c r="B15" s="12">
        <v>234000</v>
      </c>
      <c r="C15" s="12">
        <v>0</v>
      </c>
      <c r="D15" s="12">
        <f t="shared" si="0"/>
        <v>0</v>
      </c>
    </row>
    <row r="16" spans="1:9" ht="22.5" outlineLevel="1" x14ac:dyDescent="0.2">
      <c r="A16" s="11" t="s">
        <v>10</v>
      </c>
      <c r="B16" s="12">
        <v>7715200</v>
      </c>
      <c r="C16" s="12">
        <v>728981.21</v>
      </c>
      <c r="D16" s="12">
        <f t="shared" si="0"/>
        <v>9.4486365875155531</v>
      </c>
    </row>
    <row r="17" spans="1:4" ht="33.75" outlineLevel="1" x14ac:dyDescent="0.2">
      <c r="A17" s="11" t="s">
        <v>11</v>
      </c>
      <c r="B17" s="12">
        <v>1819133.12</v>
      </c>
      <c r="C17" s="12">
        <v>137248.31</v>
      </c>
      <c r="D17" s="12">
        <f t="shared" si="0"/>
        <v>7.5447095372547555</v>
      </c>
    </row>
    <row r="18" spans="1:4" ht="22.5" outlineLevel="1" x14ac:dyDescent="0.2">
      <c r="A18" s="11" t="s">
        <v>27</v>
      </c>
      <c r="B18" s="12">
        <v>116576426.75</v>
      </c>
      <c r="C18" s="12">
        <v>21295270.449999999</v>
      </c>
      <c r="D18" s="12">
        <f t="shared" si="0"/>
        <v>18.26721837654884</v>
      </c>
    </row>
    <row r="19" spans="1:4" ht="22.5" outlineLevel="1" x14ac:dyDescent="0.2">
      <c r="A19" s="11" t="s">
        <v>12</v>
      </c>
      <c r="B19" s="12">
        <v>20154254.670000002</v>
      </c>
      <c r="C19" s="12">
        <v>2229203.62</v>
      </c>
      <c r="D19" s="12">
        <f t="shared" si="0"/>
        <v>11.060709793045401</v>
      </c>
    </row>
    <row r="20" spans="1:4" ht="22.5" outlineLevel="1" x14ac:dyDescent="0.2">
      <c r="A20" s="11" t="s">
        <v>13</v>
      </c>
      <c r="B20" s="12">
        <v>70349179.129999995</v>
      </c>
      <c r="C20" s="12">
        <v>9181604.9900000002</v>
      </c>
      <c r="D20" s="12">
        <f t="shared" si="0"/>
        <v>13.051474236867902</v>
      </c>
    </row>
    <row r="21" spans="1:4" ht="22.5" outlineLevel="1" x14ac:dyDescent="0.2">
      <c r="A21" s="11" t="s">
        <v>14</v>
      </c>
      <c r="B21" s="12">
        <v>470422263.75</v>
      </c>
      <c r="C21" s="12">
        <v>70226138.159999996</v>
      </c>
      <c r="D21" s="12">
        <f t="shared" si="0"/>
        <v>14.928319420978934</v>
      </c>
    </row>
    <row r="22" spans="1:4" ht="22.5" outlineLevel="1" x14ac:dyDescent="0.2">
      <c r="A22" s="11" t="s">
        <v>28</v>
      </c>
      <c r="B22" s="12">
        <v>2395778.2000000002</v>
      </c>
      <c r="C22" s="12">
        <v>47600</v>
      </c>
      <c r="D22" s="12">
        <f t="shared" si="0"/>
        <v>1.9868283299347158</v>
      </c>
    </row>
    <row r="23" spans="1:4" ht="33.75" outlineLevel="1" x14ac:dyDescent="0.2">
      <c r="A23" s="11" t="s">
        <v>7</v>
      </c>
      <c r="B23" s="12">
        <v>47000</v>
      </c>
      <c r="C23" s="12">
        <v>0</v>
      </c>
      <c r="D23" s="12">
        <f t="shared" si="0"/>
        <v>0</v>
      </c>
    </row>
    <row r="24" spans="1:4" ht="33.75" outlineLevel="1" x14ac:dyDescent="0.2">
      <c r="A24" s="11" t="s">
        <v>15</v>
      </c>
      <c r="B24" s="12">
        <v>2423000</v>
      </c>
      <c r="C24" s="12">
        <v>139938.21</v>
      </c>
      <c r="D24" s="12">
        <f t="shared" si="0"/>
        <v>5.775411060668592</v>
      </c>
    </row>
    <row r="25" spans="1:4" ht="33.75" outlineLevel="1" x14ac:dyDescent="0.2">
      <c r="A25" s="11" t="s">
        <v>29</v>
      </c>
      <c r="B25" s="12">
        <v>4688298.13</v>
      </c>
      <c r="C25" s="12">
        <v>497657.23</v>
      </c>
      <c r="D25" s="12">
        <f t="shared" si="0"/>
        <v>10.614880201741778</v>
      </c>
    </row>
    <row r="26" spans="1:4" ht="22.5" outlineLevel="1" x14ac:dyDescent="0.2">
      <c r="A26" s="11" t="s">
        <v>16</v>
      </c>
      <c r="B26" s="12">
        <v>193678149.02000001</v>
      </c>
      <c r="C26" s="12">
        <v>0</v>
      </c>
      <c r="D26" s="12">
        <f>SUM(C26/B26*100)</f>
        <v>0</v>
      </c>
    </row>
    <row r="27" spans="1:4" ht="33.75" outlineLevel="1" x14ac:dyDescent="0.2">
      <c r="A27" s="11" t="s">
        <v>17</v>
      </c>
      <c r="B27" s="12">
        <v>1938900</v>
      </c>
      <c r="C27" s="12">
        <v>0</v>
      </c>
      <c r="D27" s="12">
        <f t="shared" si="0"/>
        <v>0</v>
      </c>
    </row>
    <row r="28" spans="1:4" ht="22.5" outlineLevel="1" x14ac:dyDescent="0.2">
      <c r="A28" s="11" t="s">
        <v>30</v>
      </c>
      <c r="B28" s="12">
        <v>5910165.4900000002</v>
      </c>
      <c r="C28" s="12">
        <v>0</v>
      </c>
      <c r="D28" s="12">
        <f t="shared" si="0"/>
        <v>0</v>
      </c>
    </row>
    <row r="29" spans="1:4" ht="22.5" outlineLevel="1" x14ac:dyDescent="0.2">
      <c r="A29" s="11" t="s">
        <v>18</v>
      </c>
      <c r="B29" s="12">
        <v>30970488.27</v>
      </c>
      <c r="C29" s="12">
        <v>3415134.23</v>
      </c>
      <c r="D29" s="12">
        <f t="shared" si="0"/>
        <v>11.027059697047521</v>
      </c>
    </row>
    <row r="30" spans="1:4" x14ac:dyDescent="0.2">
      <c r="A30" s="6" t="s">
        <v>1</v>
      </c>
      <c r="B30" s="8">
        <v>134570434.53999999</v>
      </c>
      <c r="C30" s="8">
        <v>11692695.1</v>
      </c>
      <c r="D30" s="10">
        <f t="shared" si="0"/>
        <v>8.6889034281333455</v>
      </c>
    </row>
  </sheetData>
  <mergeCells count="2">
    <mergeCell ref="A1:D1"/>
    <mergeCell ref="A3:D3"/>
  </mergeCells>
  <pageMargins left="0.35433070866141736" right="0.35433070866141736" top="0.98425196850393704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2023-08-10T11:16:32Z</cp:lastPrinted>
  <dcterms:created xsi:type="dcterms:W3CDTF">2023-08-10T07:04:27Z</dcterms:created>
  <dcterms:modified xsi:type="dcterms:W3CDTF">2026-03-11T12:52:07Z</dcterms:modified>
</cp:coreProperties>
</file>